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H196" i="1" l="1"/>
  <c r="I196" i="1"/>
  <c r="F196" i="1"/>
  <c r="L196" i="1"/>
  <c r="J196" i="1"/>
  <c r="G196" i="1"/>
</calcChain>
</file>

<file path=xl/sharedStrings.xml><?xml version="1.0" encoding="utf-8"?>
<sst xmlns="http://schemas.openxmlformats.org/spreadsheetml/2006/main" count="239" uniqueCount="68">
  <si>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</si>
  <si>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</si>
  <si>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</si>
  <si>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</si>
  <si>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</si>
  <si>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</si>
  <si>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</si>
  <si>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</si>
  <si>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</si>
  <si>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</si>
  <si>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</si>
  <si>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</si>
  <si>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</si>
  <si>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</si>
  <si>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</si>
  <si>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</si>
  <si>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</si>
  <si>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</si>
  <si>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</si>
  <si>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</si>
  <si>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</si>
  <si>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</si>
  <si>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</si>
  <si>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</si>
  <si>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</si>
  <si>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</si>
  <si>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</si>
  <si>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</si>
  <si>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</si>
  <si>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</si>
  <si>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</si>
  <si>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</si>
  <si>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</si>
  <si>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</si>
  <si>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</si>
  <si>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</si>
  <si>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</si>
  <si>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</si>
  <si>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</si>
  <si>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</si>
  <si>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МКОУ Маковская НШ имени Героя Советского Союза Г.С.Мыльникова</t>
  </si>
  <si>
    <t>Макароны с сыром</t>
  </si>
  <si>
    <t>Чай сладкий</t>
  </si>
  <si>
    <t>Хлеб пшеничный</t>
  </si>
  <si>
    <t>Банан</t>
  </si>
  <si>
    <t>Каша рисовая</t>
  </si>
  <si>
    <t>Чай молочный</t>
  </si>
  <si>
    <t>Хлеб с маслом сыром</t>
  </si>
  <si>
    <t>Сосиска отварная</t>
  </si>
  <si>
    <t>Каша пшенная</t>
  </si>
  <si>
    <t>Хлеб пшеничный с сыром</t>
  </si>
  <si>
    <t>Каша манная</t>
  </si>
  <si>
    <t>Сосиска</t>
  </si>
  <si>
    <t>Сок</t>
  </si>
  <si>
    <t>Мясо с гречкой</t>
  </si>
  <si>
    <t>Яблоко</t>
  </si>
  <si>
    <t>Каша гречневая</t>
  </si>
  <si>
    <t>Сосиска отварная с макаронами</t>
  </si>
  <si>
    <t>Хлеб</t>
  </si>
  <si>
    <t>Плов с курицей</t>
  </si>
  <si>
    <t>Суп молочный с макаронами</t>
  </si>
  <si>
    <t>Хлеб пшеничный с маслом и сыром</t>
  </si>
  <si>
    <t>Сосиска с карт пюре</t>
  </si>
  <si>
    <t>Компот</t>
  </si>
  <si>
    <t>Кондратьева А.В.</t>
  </si>
  <si>
    <t>Салат из моркови</t>
  </si>
  <si>
    <t xml:space="preserve">Хлеб </t>
  </si>
  <si>
    <t>Салат из кв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</si>
</sst>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1" fillId="0" borderId="0" applyBorder="0" applyProtection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3" xfId="1" applyNumberFormat="1" applyFont="1" applyFill="1" applyBorder="1" applyAlignment="1" applyProtection="1">
      <alignment wrapText="1"/>
      <protection locked="0"/>
    </xf>
    <xf numFmtId="0" fontId="11" fillId="4" borderId="23" xfId="1" applyNumberFormat="1" applyFont="1" applyFill="1" applyBorder="1" applyAlignment="1" applyProtection="1">
      <alignment horizontal="right"/>
      <protection locked="0"/>
    </xf>
    <xf numFmtId="0" fontId="11" fillId="4" borderId="23" xfId="1" applyNumberFormat="1" applyFont="1" applyFill="1" applyBorder="1" applyAlignment="1" applyProtection="1">
      <protection locked="0"/>
    </xf>
    <xf numFmtId="0" fontId="11" fillId="4" borderId="24" xfId="1" applyNumberFormat="1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29" activePane="bottomRight" state="frozen"/>
      <selection pane="topRight" activeCell="E1" sqref="E1"/>
      <selection pane="bottomLeft" activeCell="A6" sqref="A6"/>
      <selection pane="bottomRight" activeCell="E130" sqref="E13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40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64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2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41</v>
      </c>
      <c r="F6" s="52">
        <v>150</v>
      </c>
      <c r="G6" s="53">
        <v>9.1199999999999992</v>
      </c>
      <c r="H6" s="53">
        <v>13.86</v>
      </c>
      <c r="I6" s="53">
        <v>46.45</v>
      </c>
      <c r="J6" s="53">
        <v>336</v>
      </c>
      <c r="K6" s="53">
        <v>204</v>
      </c>
      <c r="L6" s="40">
        <v>25.04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0.2</v>
      </c>
      <c r="H8" s="43"/>
      <c r="I8" s="43">
        <v>15.039</v>
      </c>
      <c r="J8" s="43">
        <v>56.19</v>
      </c>
      <c r="K8" s="44">
        <v>391</v>
      </c>
      <c r="L8" s="43">
        <v>2.3199999999999998</v>
      </c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50</v>
      </c>
      <c r="G9" s="43">
        <v>26.04</v>
      </c>
      <c r="H9" s="43">
        <v>29.24</v>
      </c>
      <c r="I9" s="43">
        <v>20.92</v>
      </c>
      <c r="J9" s="43">
        <v>453.2</v>
      </c>
      <c r="K9" s="44">
        <v>3</v>
      </c>
      <c r="L9" s="43">
        <v>3.5</v>
      </c>
    </row>
    <row r="10" spans="1:12" ht="15" x14ac:dyDescent="0.25">
      <c r="A10" s="23"/>
      <c r="B10" s="15"/>
      <c r="C10" s="11"/>
      <c r="D10" s="7" t="s">
        <v>24</v>
      </c>
      <c r="E10" s="42" t="s">
        <v>44</v>
      </c>
      <c r="F10" s="43">
        <v>200</v>
      </c>
      <c r="G10" s="43">
        <v>0.1</v>
      </c>
      <c r="H10" s="43">
        <v>0.13</v>
      </c>
      <c r="I10" s="43">
        <v>11.1</v>
      </c>
      <c r="J10" s="43">
        <v>46</v>
      </c>
      <c r="K10" s="44">
        <v>368</v>
      </c>
      <c r="L10" s="43">
        <v>42</v>
      </c>
    </row>
    <row r="11" spans="1:12" ht="15" x14ac:dyDescent="0.25">
      <c r="A11" s="23"/>
      <c r="B11" s="15"/>
      <c r="C11" s="11"/>
      <c r="D11" s="6" t="s">
        <v>26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 t="shared" ref="G13:J13" si="0">SUM(G6:G12)</f>
        <v>35.46</v>
      </c>
      <c r="H13" s="19">
        <f t="shared" si="0"/>
        <v>43.23</v>
      </c>
      <c r="I13" s="19">
        <f t="shared" si="0"/>
        <v>93.509</v>
      </c>
      <c r="J13" s="19">
        <f t="shared" si="0"/>
        <v>891.39</v>
      </c>
      <c r="K13" s="25"/>
      <c r="L13" s="19">
        <f t="shared" ref="L13" si="1">SUM(L6:L12)</f>
        <v>72.86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600</v>
      </c>
      <c r="G24" s="32">
        <f t="shared" ref="G24:J24" si="4">G13+G23</f>
        <v>35.46</v>
      </c>
      <c r="H24" s="32">
        <f t="shared" si="4"/>
        <v>43.23</v>
      </c>
      <c r="I24" s="32">
        <f t="shared" si="4"/>
        <v>93.509</v>
      </c>
      <c r="J24" s="32">
        <f t="shared" si="4"/>
        <v>891.39</v>
      </c>
      <c r="K24" s="32"/>
      <c r="L24" s="32">
        <f t="shared" ref="L24" si="5">L13+L23</f>
        <v>72.86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200</v>
      </c>
      <c r="G25" s="40">
        <v>7.83</v>
      </c>
      <c r="H25" s="40">
        <v>13.83</v>
      </c>
      <c r="I25" s="40">
        <v>42.26</v>
      </c>
      <c r="J25" s="40">
        <v>316.39999999999998</v>
      </c>
      <c r="K25" s="41">
        <v>168</v>
      </c>
      <c r="L25" s="40">
        <v>25.22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46</v>
      </c>
      <c r="F27" s="43">
        <v>200</v>
      </c>
      <c r="G27" s="43">
        <v>5.8</v>
      </c>
      <c r="H27" s="43">
        <v>6.4</v>
      </c>
      <c r="I27" s="43">
        <v>94.69</v>
      </c>
      <c r="J27" s="43">
        <v>116.09</v>
      </c>
      <c r="K27" s="44">
        <v>394</v>
      </c>
      <c r="L27" s="43">
        <v>16.72</v>
      </c>
    </row>
    <row r="28" spans="1:12" ht="15" x14ac:dyDescent="0.25">
      <c r="A28" s="14"/>
      <c r="B28" s="15"/>
      <c r="C28" s="11"/>
      <c r="D28" s="7" t="s">
        <v>23</v>
      </c>
      <c r="E28" s="42" t="s">
        <v>47</v>
      </c>
      <c r="F28" s="43">
        <v>64</v>
      </c>
      <c r="G28" s="43">
        <v>26.17</v>
      </c>
      <c r="H28" s="43">
        <v>36.49</v>
      </c>
      <c r="I28" s="43">
        <v>21.01</v>
      </c>
      <c r="J28" s="43">
        <v>519.29999999999995</v>
      </c>
      <c r="K28" s="44">
        <v>3</v>
      </c>
      <c r="L28" s="43">
        <v>16.18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26</v>
      </c>
      <c r="E30" s="42" t="s">
        <v>48</v>
      </c>
      <c r="F30" s="43">
        <v>80</v>
      </c>
      <c r="G30" s="43">
        <v>5.33</v>
      </c>
      <c r="H30" s="43">
        <v>11.38</v>
      </c>
      <c r="I30" s="43"/>
      <c r="J30" s="43">
        <v>52.15</v>
      </c>
      <c r="K30" s="44">
        <v>275</v>
      </c>
      <c r="L30" s="43">
        <v>33.6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544</v>
      </c>
      <c r="G32" s="19">
        <f t="shared" ref="G32" si="6">SUM(G25:G31)</f>
        <v>45.129999999999995</v>
      </c>
      <c r="H32" s="19">
        <f t="shared" ref="H32" si="7">SUM(H25:H31)</f>
        <v>68.099999999999994</v>
      </c>
      <c r="I32" s="19">
        <f t="shared" ref="I32" si="8">SUM(I25:I31)</f>
        <v>157.95999999999998</v>
      </c>
      <c r="J32" s="19">
        <f t="shared" ref="J32:L32" si="9">SUM(J25:J31)</f>
        <v>1003.9399999999999</v>
      </c>
      <c r="K32" s="25"/>
      <c r="L32" s="19">
        <f t="shared" si="9"/>
        <v>91.72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544</v>
      </c>
      <c r="G43" s="32">
        <f t="shared" ref="G43" si="14">G32+G42</f>
        <v>45.129999999999995</v>
      </c>
      <c r="H43" s="32">
        <f t="shared" ref="H43" si="15">H32+H42</f>
        <v>68.099999999999994</v>
      </c>
      <c r="I43" s="32">
        <f t="shared" ref="I43" si="16">I32+I42</f>
        <v>157.95999999999998</v>
      </c>
      <c r="J43" s="32">
        <f t="shared" ref="J43:L43" si="17">J32+J42</f>
        <v>1003.9399999999999</v>
      </c>
      <c r="K43" s="32"/>
      <c r="L43" s="32">
        <f t="shared" si="17"/>
        <v>91.72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49</v>
      </c>
      <c r="F44" s="40">
        <v>200</v>
      </c>
      <c r="G44" s="40">
        <v>9.33</v>
      </c>
      <c r="H44" s="40">
        <v>14.52</v>
      </c>
      <c r="I44" s="40">
        <v>40.29</v>
      </c>
      <c r="J44" s="40">
        <v>319.7</v>
      </c>
      <c r="K44" s="41">
        <v>168</v>
      </c>
      <c r="L44" s="40">
        <v>23.62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46</v>
      </c>
      <c r="F46" s="43">
        <v>200</v>
      </c>
      <c r="G46" s="43">
        <v>5.8</v>
      </c>
      <c r="H46" s="43">
        <v>6.4</v>
      </c>
      <c r="I46" s="43">
        <v>94.69</v>
      </c>
      <c r="J46" s="43">
        <v>116.09</v>
      </c>
      <c r="K46" s="44">
        <v>394</v>
      </c>
      <c r="L46" s="43">
        <v>16.72</v>
      </c>
    </row>
    <row r="47" spans="1:12" ht="15" x14ac:dyDescent="0.25">
      <c r="A47" s="23"/>
      <c r="B47" s="15"/>
      <c r="C47" s="11"/>
      <c r="D47" s="7" t="s">
        <v>23</v>
      </c>
      <c r="E47" s="42" t="s">
        <v>50</v>
      </c>
      <c r="F47" s="43">
        <v>60</v>
      </c>
      <c r="G47" s="43">
        <v>26.04</v>
      </c>
      <c r="H47" s="43">
        <v>29.24</v>
      </c>
      <c r="I47" s="43">
        <v>20.92</v>
      </c>
      <c r="J47" s="43">
        <v>453.2</v>
      </c>
      <c r="K47" s="44">
        <v>3</v>
      </c>
      <c r="L47" s="43">
        <v>11.3</v>
      </c>
    </row>
    <row r="48" spans="1:12" ht="15" x14ac:dyDescent="0.25">
      <c r="A48" s="23"/>
      <c r="B48" s="15"/>
      <c r="C48" s="11"/>
      <c r="D48" s="7" t="s">
        <v>24</v>
      </c>
      <c r="E48" s="42" t="s">
        <v>44</v>
      </c>
      <c r="F48" s="43">
        <v>200</v>
      </c>
      <c r="G48" s="43">
        <v>5.8</v>
      </c>
      <c r="H48" s="43">
        <v>6.4</v>
      </c>
      <c r="I48" s="43">
        <v>24.439</v>
      </c>
      <c r="J48" s="43">
        <v>172.19</v>
      </c>
      <c r="K48" s="44">
        <v>368</v>
      </c>
      <c r="L48" s="43">
        <v>42</v>
      </c>
    </row>
    <row r="49" spans="1:12" ht="15" x14ac:dyDescent="0.25">
      <c r="A49" s="23"/>
      <c r="B49" s="15"/>
      <c r="C49" s="11"/>
      <c r="D49" s="6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660</v>
      </c>
      <c r="G51" s="19">
        <f t="shared" ref="G51" si="18">SUM(G44:G50)</f>
        <v>46.97</v>
      </c>
      <c r="H51" s="19">
        <f t="shared" ref="H51" si="19">SUM(H44:H50)</f>
        <v>56.559999999999995</v>
      </c>
      <c r="I51" s="19">
        <f t="shared" ref="I51" si="20">SUM(I44:I50)</f>
        <v>180.33899999999997</v>
      </c>
      <c r="J51" s="19">
        <f t="shared" ref="J51:L51" si="21">SUM(J44:J50)</f>
        <v>1061.18</v>
      </c>
      <c r="K51" s="25"/>
      <c r="L51" s="19">
        <f t="shared" si="21"/>
        <v>93.64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660</v>
      </c>
      <c r="G62" s="32">
        <f t="shared" ref="G62" si="26">G51+G61</f>
        <v>46.97</v>
      </c>
      <c r="H62" s="32">
        <f t="shared" ref="H62" si="27">H51+H61</f>
        <v>56.559999999999995</v>
      </c>
      <c r="I62" s="32">
        <f t="shared" ref="I62" si="28">I51+I61</f>
        <v>180.33899999999997</v>
      </c>
      <c r="J62" s="32">
        <f t="shared" ref="J62:L62" si="29">J51+J61</f>
        <v>1061.18</v>
      </c>
      <c r="K62" s="32"/>
      <c r="L62" s="32">
        <f t="shared" si="29"/>
        <v>93.64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51</v>
      </c>
      <c r="F63" s="40">
        <v>200</v>
      </c>
      <c r="G63" s="40">
        <v>9.1999999999999993</v>
      </c>
      <c r="H63" s="40">
        <v>13.83</v>
      </c>
      <c r="I63" s="40">
        <v>46.45</v>
      </c>
      <c r="J63" s="40">
        <v>336</v>
      </c>
      <c r="K63" s="41">
        <v>168</v>
      </c>
      <c r="L63" s="40">
        <v>23.62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42</v>
      </c>
      <c r="F65" s="43">
        <v>200</v>
      </c>
      <c r="G65" s="43">
        <v>0.2</v>
      </c>
      <c r="H65" s="43"/>
      <c r="I65" s="43">
        <v>15.039</v>
      </c>
      <c r="J65" s="43">
        <v>56.19</v>
      </c>
      <c r="K65" s="44">
        <v>391</v>
      </c>
      <c r="L65" s="43">
        <v>2.3199999999999998</v>
      </c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60</v>
      </c>
      <c r="G66" s="43">
        <v>26.04</v>
      </c>
      <c r="H66" s="43">
        <v>29.24</v>
      </c>
      <c r="I66" s="43">
        <v>20.92</v>
      </c>
      <c r="J66" s="43">
        <v>453.2</v>
      </c>
      <c r="K66" s="44">
        <v>3</v>
      </c>
      <c r="L66" s="43">
        <v>11.3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26</v>
      </c>
      <c r="E68" s="42" t="s">
        <v>52</v>
      </c>
      <c r="F68" s="43">
        <v>80</v>
      </c>
      <c r="G68" s="43">
        <v>11.38</v>
      </c>
      <c r="H68" s="43"/>
      <c r="I68" s="43">
        <v>0.2</v>
      </c>
      <c r="J68" s="43">
        <v>0.2</v>
      </c>
      <c r="K68" s="44">
        <v>275</v>
      </c>
      <c r="L68" s="43">
        <v>33.6</v>
      </c>
    </row>
    <row r="69" spans="1:12" ht="15" x14ac:dyDescent="0.25">
      <c r="A69" s="23"/>
      <c r="B69" s="15"/>
      <c r="C69" s="11"/>
      <c r="D69" s="6" t="s">
        <v>30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540</v>
      </c>
      <c r="G70" s="19">
        <f t="shared" ref="G70" si="30">SUM(G63:G69)</f>
        <v>46.82</v>
      </c>
      <c r="H70" s="19">
        <f t="shared" ref="H70" si="31">SUM(H63:H69)</f>
        <v>43.07</v>
      </c>
      <c r="I70" s="19">
        <f t="shared" ref="I70" si="32">SUM(I63:I69)</f>
        <v>82.609000000000009</v>
      </c>
      <c r="J70" s="19">
        <f t="shared" ref="J70:L70" si="33">SUM(J63:J69)</f>
        <v>845.59</v>
      </c>
      <c r="K70" s="25"/>
      <c r="L70" s="19">
        <f t="shared" si="33"/>
        <v>70.84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540</v>
      </c>
      <c r="G81" s="32">
        <f t="shared" ref="G81" si="38">G70+G80</f>
        <v>46.82</v>
      </c>
      <c r="H81" s="32">
        <f t="shared" ref="H81" si="39">H70+H80</f>
        <v>43.07</v>
      </c>
      <c r="I81" s="32">
        <f t="shared" ref="I81" si="40">I70+I80</f>
        <v>82.609000000000009</v>
      </c>
      <c r="J81" s="32">
        <f t="shared" ref="J81:L81" si="41">J70+J80</f>
        <v>845.59</v>
      </c>
      <c r="K81" s="32"/>
      <c r="L81" s="32">
        <f t="shared" si="41"/>
        <v>70.84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54</v>
      </c>
      <c r="F82" s="40">
        <v>230</v>
      </c>
      <c r="G82" s="40">
        <v>24.5</v>
      </c>
      <c r="H82" s="40">
        <v>26.99</v>
      </c>
      <c r="I82" s="40">
        <v>51.895000000000003</v>
      </c>
      <c r="J82" s="40">
        <v>406.07</v>
      </c>
      <c r="K82" s="41">
        <v>295</v>
      </c>
      <c r="L82" s="40">
        <v>51.02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50</v>
      </c>
      <c r="G85" s="43">
        <v>3.04</v>
      </c>
      <c r="H85" s="43">
        <v>0.24</v>
      </c>
      <c r="I85" s="43">
        <v>20.92</v>
      </c>
      <c r="J85" s="43">
        <v>93.2</v>
      </c>
      <c r="K85" s="44">
        <v>3</v>
      </c>
      <c r="L85" s="43">
        <v>3.5</v>
      </c>
    </row>
    <row r="86" spans="1:12" ht="15" x14ac:dyDescent="0.25">
      <c r="A86" s="23"/>
      <c r="B86" s="15"/>
      <c r="C86" s="11"/>
      <c r="D86" s="7" t="s">
        <v>24</v>
      </c>
      <c r="E86" s="42" t="s">
        <v>55</v>
      </c>
      <c r="F86" s="43">
        <v>200</v>
      </c>
      <c r="G86" s="43">
        <v>0.8</v>
      </c>
      <c r="H86" s="43"/>
      <c r="I86" s="43">
        <v>22.6</v>
      </c>
      <c r="J86" s="43">
        <v>92</v>
      </c>
      <c r="K86" s="44">
        <v>368</v>
      </c>
      <c r="L86" s="43">
        <v>32</v>
      </c>
    </row>
    <row r="87" spans="1:12" ht="15" x14ac:dyDescent="0.25">
      <c r="A87" s="23"/>
      <c r="B87" s="15"/>
      <c r="C87" s="11"/>
      <c r="D87" s="6" t="s">
        <v>30</v>
      </c>
      <c r="E87" s="42" t="s">
        <v>53</v>
      </c>
      <c r="F87" s="43">
        <v>200</v>
      </c>
      <c r="G87" s="43">
        <v>0.1</v>
      </c>
      <c r="H87" s="43">
        <v>0.13</v>
      </c>
      <c r="I87" s="43">
        <v>11.1</v>
      </c>
      <c r="J87" s="43">
        <v>46</v>
      </c>
      <c r="K87" s="44">
        <v>399</v>
      </c>
      <c r="L87" s="43">
        <v>26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680</v>
      </c>
      <c r="G89" s="19">
        <f t="shared" ref="G89" si="42">SUM(G82:G88)</f>
        <v>28.44</v>
      </c>
      <c r="H89" s="19">
        <f t="shared" ref="H89" si="43">SUM(H82:H88)</f>
        <v>27.359999999999996</v>
      </c>
      <c r="I89" s="19">
        <f t="shared" ref="I89" si="44">SUM(I82:I88)</f>
        <v>106.51499999999999</v>
      </c>
      <c r="J89" s="19">
        <f t="shared" ref="J89:L89" si="45">SUM(J82:J88)</f>
        <v>637.27</v>
      </c>
      <c r="K89" s="25"/>
      <c r="L89" s="19">
        <f t="shared" si="45"/>
        <v>112.52000000000001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680</v>
      </c>
      <c r="G100" s="32">
        <f t="shared" ref="G100" si="50">G89+G99</f>
        <v>28.44</v>
      </c>
      <c r="H100" s="32">
        <f t="shared" ref="H100" si="51">H89+H99</f>
        <v>27.359999999999996</v>
      </c>
      <c r="I100" s="32">
        <f t="shared" ref="I100" si="52">I89+I99</f>
        <v>106.51499999999999</v>
      </c>
      <c r="J100" s="32">
        <f t="shared" ref="J100:L100" si="53">J89+J99</f>
        <v>637.27</v>
      </c>
      <c r="K100" s="32"/>
      <c r="L100" s="32">
        <f t="shared" si="53"/>
        <v>112.52000000000001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56</v>
      </c>
      <c r="F101" s="40">
        <v>200</v>
      </c>
      <c r="G101" s="53">
        <v>19.149999999999999</v>
      </c>
      <c r="H101" s="40">
        <v>13.83</v>
      </c>
      <c r="I101" s="40">
        <v>42.26</v>
      </c>
      <c r="J101" s="40">
        <v>316.39999999999998</v>
      </c>
      <c r="K101" s="41">
        <v>165</v>
      </c>
      <c r="L101" s="40">
        <v>25.22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53">
        <v>12.37</v>
      </c>
      <c r="H103" s="43">
        <v>6.4</v>
      </c>
      <c r="I103" s="43">
        <v>94.69</v>
      </c>
      <c r="J103" s="43">
        <v>116.09</v>
      </c>
      <c r="K103" s="44">
        <v>394</v>
      </c>
      <c r="L103" s="43">
        <v>15.9</v>
      </c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54</v>
      </c>
      <c r="G104" s="53">
        <v>8.83</v>
      </c>
      <c r="H104" s="43">
        <v>36.49</v>
      </c>
      <c r="I104" s="43">
        <v>21.01</v>
      </c>
      <c r="J104" s="43">
        <v>519.29999999999995</v>
      </c>
      <c r="K104" s="44">
        <v>1</v>
      </c>
      <c r="L104" s="43">
        <v>8.3800000000000008</v>
      </c>
    </row>
    <row r="105" spans="1:12" ht="15" x14ac:dyDescent="0.25">
      <c r="A105" s="23"/>
      <c r="B105" s="15"/>
      <c r="C105" s="11"/>
      <c r="D105" s="7" t="s">
        <v>24</v>
      </c>
      <c r="E105" s="42" t="s">
        <v>55</v>
      </c>
      <c r="F105" s="43">
        <v>200</v>
      </c>
      <c r="G105" s="54">
        <v>16.5</v>
      </c>
      <c r="H105" s="43"/>
      <c r="I105" s="43">
        <v>22.6</v>
      </c>
      <c r="J105" s="43">
        <v>92</v>
      </c>
      <c r="K105" s="44">
        <v>368</v>
      </c>
      <c r="L105" s="43">
        <v>32</v>
      </c>
    </row>
    <row r="106" spans="1:12" ht="15" x14ac:dyDescent="0.25">
      <c r="A106" s="23"/>
      <c r="B106" s="15"/>
      <c r="C106" s="11"/>
      <c r="D106" s="6" t="s">
        <v>26</v>
      </c>
      <c r="E106" s="42"/>
      <c r="F106" s="43"/>
      <c r="G106" s="54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654</v>
      </c>
      <c r="G108" s="19">
        <f t="shared" ref="G108:J108" si="54">SUM(G101:G107)</f>
        <v>56.849999999999994</v>
      </c>
      <c r="H108" s="19">
        <f t="shared" si="54"/>
        <v>56.72</v>
      </c>
      <c r="I108" s="19">
        <f t="shared" si="54"/>
        <v>180.55999999999997</v>
      </c>
      <c r="J108" s="19">
        <f t="shared" si="54"/>
        <v>1043.79</v>
      </c>
      <c r="K108" s="25"/>
      <c r="L108" s="19">
        <f t="shared" ref="L108" si="55">SUM(L101:L107)</f>
        <v>81.5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654</v>
      </c>
      <c r="G119" s="32">
        <f t="shared" ref="G119" si="58">G108+G118</f>
        <v>56.849999999999994</v>
      </c>
      <c r="H119" s="32">
        <f t="shared" ref="H119" si="59">H108+H118</f>
        <v>56.72</v>
      </c>
      <c r="I119" s="32">
        <f t="shared" ref="I119" si="60">I108+I118</f>
        <v>180.55999999999997</v>
      </c>
      <c r="J119" s="32">
        <f t="shared" ref="J119:L119" si="61">J108+J118</f>
        <v>1043.79</v>
      </c>
      <c r="K119" s="32"/>
      <c r="L119" s="32">
        <f t="shared" si="61"/>
        <v>81.5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57</v>
      </c>
      <c r="F120" s="40">
        <v>215</v>
      </c>
      <c r="G120" s="40">
        <v>8.58</v>
      </c>
      <c r="H120" s="40">
        <v>1.89</v>
      </c>
      <c r="I120" s="40">
        <v>22.65</v>
      </c>
      <c r="J120" s="40">
        <v>217.85</v>
      </c>
      <c r="K120" s="41">
        <v>309</v>
      </c>
      <c r="L120" s="53">
        <v>36.74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4"/>
    </row>
    <row r="122" spans="1:12" ht="15" x14ac:dyDescent="0.25">
      <c r="A122" s="14"/>
      <c r="B122" s="15"/>
      <c r="C122" s="11"/>
      <c r="D122" s="7" t="s">
        <v>22</v>
      </c>
      <c r="E122" s="42" t="s">
        <v>42</v>
      </c>
      <c r="F122" s="43">
        <v>200</v>
      </c>
      <c r="G122" s="43">
        <v>0.2</v>
      </c>
      <c r="H122" s="43">
        <v>0</v>
      </c>
      <c r="I122" s="43">
        <v>10.048999999999999</v>
      </c>
      <c r="J122" s="43">
        <v>37.49</v>
      </c>
      <c r="K122" s="44">
        <v>391</v>
      </c>
      <c r="L122" s="53">
        <v>2.3199999999999998</v>
      </c>
    </row>
    <row r="123" spans="1:12" ht="15" x14ac:dyDescent="0.25">
      <c r="A123" s="14"/>
      <c r="B123" s="15"/>
      <c r="C123" s="11"/>
      <c r="D123" s="7" t="s">
        <v>23</v>
      </c>
      <c r="E123" s="42" t="s">
        <v>58</v>
      </c>
      <c r="F123" s="43">
        <v>50</v>
      </c>
      <c r="G123" s="43">
        <v>3.04</v>
      </c>
      <c r="H123" s="43">
        <v>0.24</v>
      </c>
      <c r="I123" s="43">
        <v>20.92</v>
      </c>
      <c r="J123" s="43">
        <v>93.2</v>
      </c>
      <c r="K123" s="44">
        <v>3</v>
      </c>
      <c r="L123" s="53">
        <v>3.5</v>
      </c>
    </row>
    <row r="124" spans="1:12" ht="15" x14ac:dyDescent="0.25">
      <c r="A124" s="14"/>
      <c r="B124" s="15"/>
      <c r="C124" s="11"/>
      <c r="D124" s="7" t="s">
        <v>24</v>
      </c>
      <c r="E124" s="42" t="s">
        <v>44</v>
      </c>
      <c r="F124" s="43">
        <v>200</v>
      </c>
      <c r="G124" s="43">
        <v>3</v>
      </c>
      <c r="H124" s="43">
        <v>0</v>
      </c>
      <c r="I124" s="43">
        <v>19.600000000000001</v>
      </c>
      <c r="J124" s="43">
        <v>22.8</v>
      </c>
      <c r="K124" s="44">
        <v>368</v>
      </c>
      <c r="L124" s="54">
        <v>42</v>
      </c>
    </row>
    <row r="125" spans="1:12" ht="15" x14ac:dyDescent="0.25">
      <c r="A125" s="14"/>
      <c r="B125" s="15"/>
      <c r="C125" s="11"/>
      <c r="D125" s="6" t="s">
        <v>26</v>
      </c>
      <c r="E125" s="42" t="s">
        <v>65</v>
      </c>
      <c r="F125" s="43">
        <v>70</v>
      </c>
      <c r="G125" s="43">
        <v>215</v>
      </c>
      <c r="H125" s="43">
        <v>7.34</v>
      </c>
      <c r="I125" s="43">
        <v>1.1299999999999999</v>
      </c>
      <c r="J125" s="43">
        <v>72.63</v>
      </c>
      <c r="K125" s="44">
        <v>41</v>
      </c>
      <c r="L125" s="54">
        <v>4.9000000000000004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735</v>
      </c>
      <c r="G127" s="19">
        <f t="shared" ref="G127:J127" si="62">SUM(G120:G126)</f>
        <v>229.82</v>
      </c>
      <c r="H127" s="19">
        <f t="shared" si="62"/>
        <v>9.4699999999999989</v>
      </c>
      <c r="I127" s="19">
        <f t="shared" si="62"/>
        <v>74.34899999999999</v>
      </c>
      <c r="J127" s="19">
        <f t="shared" si="62"/>
        <v>443.97</v>
      </c>
      <c r="K127" s="25"/>
      <c r="L127" s="19">
        <f t="shared" ref="L127" si="63">SUM(L120:L126)</f>
        <v>89.460000000000008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735</v>
      </c>
      <c r="G138" s="32">
        <f t="shared" ref="G138" si="66">G127+G137</f>
        <v>229.82</v>
      </c>
      <c r="H138" s="32">
        <f t="shared" ref="H138" si="67">H127+H137</f>
        <v>9.4699999999999989</v>
      </c>
      <c r="I138" s="32">
        <f t="shared" ref="I138" si="68">I127+I137</f>
        <v>74.34899999999999</v>
      </c>
      <c r="J138" s="32">
        <f t="shared" ref="J138:L138" si="69">J127+J137</f>
        <v>443.97</v>
      </c>
      <c r="K138" s="32"/>
      <c r="L138" s="32">
        <f t="shared" si="69"/>
        <v>89.460000000000008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59</v>
      </c>
      <c r="F139" s="40">
        <v>200</v>
      </c>
      <c r="G139" s="40">
        <v>20.5</v>
      </c>
      <c r="H139" s="40">
        <v>28.47</v>
      </c>
      <c r="I139" s="40">
        <v>53.155000000000001</v>
      </c>
      <c r="J139" s="40">
        <v>546.08000000000004</v>
      </c>
      <c r="K139" s="41">
        <v>304</v>
      </c>
      <c r="L139" s="40">
        <v>26.92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66</v>
      </c>
      <c r="F142" s="43">
        <v>50</v>
      </c>
      <c r="G142" s="43">
        <v>26.04</v>
      </c>
      <c r="H142" s="43">
        <v>29.24</v>
      </c>
      <c r="I142" s="43">
        <v>20.92</v>
      </c>
      <c r="J142" s="43">
        <v>453.2</v>
      </c>
      <c r="K142" s="44">
        <v>3</v>
      </c>
      <c r="L142" s="43">
        <v>3.5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30</v>
      </c>
      <c r="E144" s="42" t="s">
        <v>53</v>
      </c>
      <c r="F144" s="43">
        <v>200</v>
      </c>
      <c r="G144" s="43">
        <v>0.1</v>
      </c>
      <c r="H144" s="43">
        <v>0.13</v>
      </c>
      <c r="I144" s="43">
        <v>11.1</v>
      </c>
      <c r="J144" s="43">
        <v>46</v>
      </c>
      <c r="K144" s="44">
        <v>399</v>
      </c>
      <c r="L144" s="43">
        <v>26</v>
      </c>
    </row>
    <row r="145" spans="1:12" ht="15" x14ac:dyDescent="0.25">
      <c r="A145" s="23"/>
      <c r="B145" s="15"/>
      <c r="C145" s="11"/>
      <c r="D145" s="6" t="s">
        <v>26</v>
      </c>
      <c r="E145" s="42" t="s">
        <v>67</v>
      </c>
      <c r="F145" s="43">
        <v>70</v>
      </c>
      <c r="G145" s="43">
        <v>1.075</v>
      </c>
      <c r="H145" s="43">
        <v>7.44</v>
      </c>
      <c r="I145" s="43">
        <v>41.05</v>
      </c>
      <c r="J145" s="43">
        <v>88.13</v>
      </c>
      <c r="K145" s="44">
        <v>47</v>
      </c>
      <c r="L145" s="43">
        <v>12.15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520</v>
      </c>
      <c r="G146" s="19">
        <f t="shared" ref="G146:J146" si="70">SUM(G139:G145)</f>
        <v>47.715000000000003</v>
      </c>
      <c r="H146" s="19">
        <f t="shared" si="70"/>
        <v>65.28</v>
      </c>
      <c r="I146" s="19">
        <f t="shared" si="70"/>
        <v>126.22499999999999</v>
      </c>
      <c r="J146" s="19">
        <f t="shared" si="70"/>
        <v>1133.4099999999999</v>
      </c>
      <c r="K146" s="25"/>
      <c r="L146" s="19">
        <f t="shared" ref="L146" si="71">SUM(L139:L145)</f>
        <v>68.570000000000007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520</v>
      </c>
      <c r="G157" s="32">
        <f t="shared" ref="G157" si="74">G146+G156</f>
        <v>47.715000000000003</v>
      </c>
      <c r="H157" s="32">
        <f t="shared" ref="H157" si="75">H146+H156</f>
        <v>65.28</v>
      </c>
      <c r="I157" s="32">
        <f t="shared" ref="I157" si="76">I146+I156</f>
        <v>126.22499999999999</v>
      </c>
      <c r="J157" s="32">
        <f t="shared" ref="J157:L157" si="77">J146+J156</f>
        <v>1133.4099999999999</v>
      </c>
      <c r="K157" s="32"/>
      <c r="L157" s="32">
        <f t="shared" si="77"/>
        <v>68.570000000000007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60</v>
      </c>
      <c r="F158" s="40">
        <v>200</v>
      </c>
      <c r="G158" s="40">
        <v>7.81</v>
      </c>
      <c r="H158" s="40">
        <v>13.83</v>
      </c>
      <c r="I158" s="40">
        <v>34.51</v>
      </c>
      <c r="J158" s="40">
        <v>116.035</v>
      </c>
      <c r="K158" s="41">
        <v>93</v>
      </c>
      <c r="L158" s="40">
        <v>54.94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42</v>
      </c>
      <c r="F160" s="43">
        <v>200</v>
      </c>
      <c r="G160" s="43">
        <v>0.2</v>
      </c>
      <c r="H160" s="43">
        <v>0</v>
      </c>
      <c r="I160" s="43">
        <v>15.039</v>
      </c>
      <c r="J160" s="43">
        <v>56.19</v>
      </c>
      <c r="K160" s="44">
        <v>391</v>
      </c>
      <c r="L160" s="43">
        <v>1.1499999999999999</v>
      </c>
    </row>
    <row r="161" spans="1:12" ht="15" x14ac:dyDescent="0.25">
      <c r="A161" s="23"/>
      <c r="B161" s="15"/>
      <c r="C161" s="11"/>
      <c r="D161" s="7" t="s">
        <v>23</v>
      </c>
      <c r="E161" s="42" t="s">
        <v>61</v>
      </c>
      <c r="F161" s="43">
        <v>64</v>
      </c>
      <c r="G161" s="43">
        <v>82.36</v>
      </c>
      <c r="H161" s="43">
        <v>36.49</v>
      </c>
      <c r="I161" s="43">
        <v>21.01</v>
      </c>
      <c r="J161" s="43">
        <v>519.29999999999995</v>
      </c>
      <c r="K161" s="44">
        <v>3</v>
      </c>
      <c r="L161" s="43">
        <v>16.18</v>
      </c>
    </row>
    <row r="162" spans="1:12" ht="15" x14ac:dyDescent="0.25">
      <c r="A162" s="23"/>
      <c r="B162" s="15"/>
      <c r="C162" s="11"/>
      <c r="D162" s="7" t="s">
        <v>24</v>
      </c>
      <c r="E162" s="42" t="s">
        <v>44</v>
      </c>
      <c r="F162" s="43">
        <v>200</v>
      </c>
      <c r="G162" s="43">
        <v>2.5</v>
      </c>
      <c r="H162" s="43">
        <v>0</v>
      </c>
      <c r="I162" s="43">
        <v>16.3</v>
      </c>
      <c r="J162" s="43">
        <v>185.6</v>
      </c>
      <c r="K162" s="44">
        <v>368</v>
      </c>
      <c r="L162" s="43">
        <v>42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664</v>
      </c>
      <c r="G165" s="19">
        <f t="shared" ref="G165:J165" si="78">SUM(G158:G164)</f>
        <v>92.87</v>
      </c>
      <c r="H165" s="19">
        <f t="shared" si="78"/>
        <v>50.32</v>
      </c>
      <c r="I165" s="19">
        <f t="shared" si="78"/>
        <v>86.858999999999995</v>
      </c>
      <c r="J165" s="19">
        <f t="shared" si="78"/>
        <v>877.125</v>
      </c>
      <c r="K165" s="25"/>
      <c r="L165" s="19">
        <f t="shared" ref="L165" si="79">SUM(L158:L164)</f>
        <v>114.27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664</v>
      </c>
      <c r="G176" s="32">
        <f t="shared" ref="G176" si="82">G165+G175</f>
        <v>92.87</v>
      </c>
      <c r="H176" s="32">
        <f t="shared" ref="H176" si="83">H165+H175</f>
        <v>50.32</v>
      </c>
      <c r="I176" s="32">
        <f t="shared" ref="I176" si="84">I165+I175</f>
        <v>86.858999999999995</v>
      </c>
      <c r="J176" s="32">
        <f t="shared" ref="J176:L176" si="85">J165+J175</f>
        <v>877.125</v>
      </c>
      <c r="K176" s="32"/>
      <c r="L176" s="32">
        <f t="shared" si="85"/>
        <v>114.27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62</v>
      </c>
      <c r="F177" s="40">
        <v>215</v>
      </c>
      <c r="G177" s="40">
        <v>14.18</v>
      </c>
      <c r="H177" s="40">
        <v>25.3</v>
      </c>
      <c r="I177" s="40">
        <v>32.049999999999997</v>
      </c>
      <c r="J177" s="40">
        <v>333.85</v>
      </c>
      <c r="K177" s="41">
        <v>321</v>
      </c>
      <c r="L177" s="40">
        <v>51.42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63</v>
      </c>
      <c r="F179" s="43">
        <v>200</v>
      </c>
      <c r="G179" s="43">
        <v>3.2</v>
      </c>
      <c r="H179" s="43">
        <v>0</v>
      </c>
      <c r="I179" s="43">
        <v>60</v>
      </c>
      <c r="J179" s="43">
        <v>310.39999999999998</v>
      </c>
      <c r="K179" s="44">
        <v>376</v>
      </c>
      <c r="L179" s="43">
        <v>2.66</v>
      </c>
    </row>
    <row r="180" spans="1:12" ht="15" x14ac:dyDescent="0.25">
      <c r="A180" s="23"/>
      <c r="B180" s="15"/>
      <c r="C180" s="11"/>
      <c r="D180" s="7" t="s">
        <v>23</v>
      </c>
      <c r="E180" s="42" t="s">
        <v>58</v>
      </c>
      <c r="F180" s="43">
        <v>50</v>
      </c>
      <c r="G180" s="43">
        <v>3.04</v>
      </c>
      <c r="H180" s="43">
        <v>0.24</v>
      </c>
      <c r="I180" s="43">
        <v>20.92</v>
      </c>
      <c r="J180" s="43">
        <v>93.2</v>
      </c>
      <c r="K180" s="44">
        <v>3</v>
      </c>
      <c r="L180" s="43">
        <v>3.5</v>
      </c>
    </row>
    <row r="181" spans="1:12" ht="15" x14ac:dyDescent="0.25">
      <c r="A181" s="23"/>
      <c r="B181" s="15"/>
      <c r="C181" s="11"/>
      <c r="D181" s="7" t="s">
        <v>24</v>
      </c>
      <c r="E181" s="42" t="s">
        <v>55</v>
      </c>
      <c r="F181" s="43">
        <v>200</v>
      </c>
      <c r="G181" s="43">
        <v>0.8</v>
      </c>
      <c r="H181" s="43">
        <v>0</v>
      </c>
      <c r="I181" s="43">
        <v>22.6</v>
      </c>
      <c r="J181" s="43">
        <v>92</v>
      </c>
      <c r="K181" s="44">
        <v>368</v>
      </c>
      <c r="L181" s="43">
        <v>32</v>
      </c>
    </row>
    <row r="182" spans="1:12" ht="15" x14ac:dyDescent="0.25">
      <c r="A182" s="23"/>
      <c r="B182" s="15"/>
      <c r="C182" s="11"/>
      <c r="D182" s="6" t="s">
        <v>26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665</v>
      </c>
      <c r="G184" s="19">
        <f t="shared" ref="G184:J184" si="86">SUM(G177:G183)</f>
        <v>21.22</v>
      </c>
      <c r="H184" s="19">
        <f t="shared" si="86"/>
        <v>25.54</v>
      </c>
      <c r="I184" s="19">
        <f t="shared" si="86"/>
        <v>135.57</v>
      </c>
      <c r="J184" s="19">
        <f t="shared" si="86"/>
        <v>829.45</v>
      </c>
      <c r="K184" s="25"/>
      <c r="L184" s="19">
        <f t="shared" ref="L184" si="87">SUM(L177:L183)</f>
        <v>89.58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665</v>
      </c>
      <c r="G195" s="32">
        <f t="shared" ref="G195" si="90">G184+G194</f>
        <v>21.22</v>
      </c>
      <c r="H195" s="32">
        <f t="shared" ref="H195" si="91">H184+H194</f>
        <v>25.54</v>
      </c>
      <c r="I195" s="32">
        <f t="shared" ref="I195" si="92">I184+I194</f>
        <v>135.57</v>
      </c>
      <c r="J195" s="32">
        <f t="shared" ref="J195:L195" si="93">J184+J194</f>
        <v>829.45</v>
      </c>
      <c r="K195" s="32"/>
      <c r="L195" s="32">
        <f t="shared" si="93"/>
        <v>89.58</v>
      </c>
    </row>
    <row r="196" spans="1:12" x14ac:dyDescent="0.2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626.20000000000005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65.129499999999993</v>
      </c>
      <c r="H196" s="34">
        <f t="shared" si="94"/>
        <v>44.564999999999998</v>
      </c>
      <c r="I196" s="34">
        <f t="shared" si="94"/>
        <v>122.44949999999999</v>
      </c>
      <c r="J196" s="34">
        <f t="shared" si="94"/>
        <v>876.71150000000011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88.496000000000009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2026-02-07T14:55:36Z</dcterms:modified>
</cp:coreProperties>
</file>